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6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<sst xmlns="http://schemas.openxmlformats.org/spreadsheetml/2006/main" count="19" uniqueCount="19">
  <si>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Classe de troisième</t>
  </si>
  <si>
    <t>Chaise de Rietveld</t>
  </si>
  <si>
    <t>Désignation</t>
  </si>
  <si>
    <t>Colle à bois</t>
  </si>
  <si>
    <t>Quantité</t>
  </si>
  <si>
    <t>Prix Unit T.T.C.</t>
  </si>
  <si>
    <t>Total T.T.C.</t>
  </si>
  <si>
    <t>Coût d'une chaise</t>
  </si>
  <si>
    <t>Tasseau pin 9 x 9 x 2400 mm</t>
  </si>
  <si>
    <t>Tasseau pin 9 x 27 x 2400 mm</t>
  </si>
  <si>
    <t>Peinture brillante noire 0,5 l</t>
  </si>
  <si>
    <t>Tourillon hêtre diam. 4 x 1000 mm</t>
  </si>
  <si>
    <t>PVC rigide rouge ép. 3 x 397 x 497 mm</t>
  </si>
  <si>
    <t>PVC rigide bleu ép. 3 x 397 x 497 mm</t>
  </si>
  <si>
    <t>Peinture brillante jaune 0,5 l</t>
  </si>
  <si>
    <t>100 vis tête fraisée diam. 2,2 x 6,5 mm</t>
  </si>
  <si>
    <t>100 vis tête fraisée diam. 2,28 x 16 mm</t>
  </si>
  <si>
    <t>Chutes, rebuts, énergie…</t>
  </si>
  <si>
    <t>Coût de revient d'une chaise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</si>
</sst>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&quot;Vrai&quot;;&quot;Vrai&quot;;&quot;Faux&quot;"/>
    <numFmt numFmtId="171" formatCode="&quot;Actif&quot;;&quot;Actif&quot;;&quot;Inactif&quot;"/>
    <numFmt numFmtId="172" formatCode="_-* #,##0.00\ [$€-81D]_-;\-* #,##0.00\ [$€-81D]_-;_-* &quot;-&quot;??\ [$€-81D]_-;_-@_-"/>
    <numFmt numFmtId="173" formatCode="_-* #,##0.00\ [$€-40C]_-;\-* #,##0.00\ [$€-40C]_-;_-* &quot;-&quot;??\ [$€-40C]_-;_-@_-"/>
    <numFmt numFmtId="174" formatCode="#,##0.00\ [$€-40C]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74" fontId="0" fillId="0" borderId="10" xfId="0" applyNumberFormat="1" applyFont="1" applyFill="1" applyBorder="1" applyAlignment="1" applyProtection="1">
      <alignment/>
      <protection locked="0"/>
    </xf>
    <xf numFmtId="174" fontId="0" fillId="0" borderId="10" xfId="44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74" fontId="0" fillId="0" borderId="0" xfId="44" applyNumberFormat="1" applyFont="1" applyFill="1" applyBorder="1" applyAlignment="1" applyProtection="1">
      <alignment horizontal="right"/>
      <protection locked="0"/>
    </xf>
    <xf numFmtId="174" fontId="0" fillId="0" borderId="10" xfId="0" applyNumberFormat="1" applyFont="1" applyFill="1" applyBorder="1" applyAlignment="1" applyProtection="1">
      <alignment horizontal="right"/>
      <protection locked="0"/>
    </xf>
    <xf numFmtId="174" fontId="2" fillId="0" borderId="10" xfId="44" applyNumberFormat="1" applyFont="1" applyFill="1" applyBorder="1" applyAlignment="1" applyProtection="1">
      <alignment horizontal="right"/>
      <protection locked="0"/>
    </xf>
    <xf numFmtId="174" fontId="0" fillId="0" borderId="10" xfId="44" applyNumberFormat="1" applyFont="1" applyFill="1" applyBorder="1" applyAlignment="1" applyProtection="1">
      <alignment horizontal="right"/>
      <protection locked="0"/>
    </xf>
    <xf numFmtId="174" fontId="1" fillId="0" borderId="10" xfId="44" applyNumberFormat="1" applyFont="1" applyFill="1" applyBorder="1" applyAlignment="1" applyProtection="1">
      <alignment horizontal="right"/>
      <protection locked="0"/>
    </xf>
    <xf numFmtId="174" fontId="1" fillId="0" borderId="10" xfId="44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PageLayoutView="0" workbookViewId="0" topLeftCell="A1">
      <selection activeCell="H10" sqref="H10"/>
    </sheetView>
  </sheetViews>
  <sheetFormatPr defaultColWidth="10.00390625" defaultRowHeight="12.75"/>
  <cols>
    <col min="1" max="1" width="5.28125" style="1" customWidth="1"/>
    <col min="2" max="2" width="34.8515625" style="1" customWidth="1"/>
    <col min="3" max="3" width="11.7109375" style="6" customWidth="1"/>
    <col min="4" max="4" width="15.57421875" style="6" customWidth="1"/>
    <col min="5" max="5" width="13.421875" style="5" customWidth="1"/>
    <col min="6" max="16384" width="10.00390625" style="1" customWidth="1"/>
  </cols>
  <sheetData>
    <row r="1" spans="2:5" ht="20.25" customHeight="1">
      <c r="B1" s="35" t="s">
        <v>18</v>
      </c>
      <c r="C1" s="36"/>
      <c r="D1" s="36"/>
      <c r="E1" s="36"/>
    </row>
    <row r="2" spans="2:4" ht="20.25">
      <c r="B2" s="2"/>
      <c r="D2" s="13"/>
    </row>
    <row r="3" spans="2:4" ht="20.25">
      <c r="B3" s="2"/>
      <c r="D3" s="13"/>
    </row>
    <row r="5" spans="2:5" ht="12.75">
      <c r="B5" s="33" t="s">
        <v>0</v>
      </c>
      <c r="C5" s="20" t="s">
        <v>1</v>
      </c>
      <c r="E5" s="34"/>
    </row>
    <row r="7" spans="2:5" ht="18.75" customHeight="1">
      <c r="B7" s="9" t="s">
        <v>2</v>
      </c>
      <c r="C7" s="9" t="s">
        <v>4</v>
      </c>
      <c r="D7" s="29" t="s">
        <v>5</v>
      </c>
      <c r="E7" s="30" t="s">
        <v>6</v>
      </c>
    </row>
    <row r="8" spans="2:5" ht="12.75">
      <c r="B8" s="11"/>
      <c r="C8" s="8"/>
      <c r="D8" s="8"/>
      <c r="E8" s="17"/>
    </row>
    <row r="9" spans="2:5" ht="12.75">
      <c r="B9" s="11" t="s">
        <v>8</v>
      </c>
      <c r="C9" s="31">
        <f>2078/2400</f>
        <v>0.8658333333333333</v>
      </c>
      <c r="D9" s="18">
        <v>1</v>
      </c>
      <c r="E9" s="22">
        <f>C9*D9</f>
        <v>0.8658333333333333</v>
      </c>
    </row>
    <row r="10" spans="2:5" ht="12.75">
      <c r="B10" s="11"/>
      <c r="C10" s="31"/>
      <c r="D10" s="22"/>
      <c r="E10" s="22"/>
    </row>
    <row r="11" spans="2:5" ht="12.75">
      <c r="B11" s="11" t="s">
        <v>9</v>
      </c>
      <c r="C11" s="31">
        <f>274/2400</f>
        <v>0.11416666666666667</v>
      </c>
      <c r="D11" s="18">
        <v>2.04</v>
      </c>
      <c r="E11" s="22">
        <f aca="true" t="shared" si="0" ref="E11:E25">C11*D11</f>
        <v>0.2329</v>
      </c>
    </row>
    <row r="12" spans="2:5" ht="12.75">
      <c r="B12" s="11"/>
      <c r="C12" s="31"/>
      <c r="D12" s="22"/>
      <c r="E12" s="22"/>
    </row>
    <row r="13" spans="2:5" ht="12.75">
      <c r="B13" s="11" t="s">
        <v>11</v>
      </c>
      <c r="C13" s="31">
        <f>253/1000</f>
        <v>0.253</v>
      </c>
      <c r="D13" s="22">
        <v>0.55</v>
      </c>
      <c r="E13" s="22">
        <f t="shared" si="0"/>
        <v>0.13915000000000002</v>
      </c>
    </row>
    <row r="14" spans="2:5" ht="12.75">
      <c r="B14" s="11"/>
      <c r="C14" s="31"/>
      <c r="D14" s="22"/>
      <c r="E14" s="22"/>
    </row>
    <row r="15" spans="2:5" ht="12.75">
      <c r="B15" s="11" t="s">
        <v>3</v>
      </c>
      <c r="C15" s="31">
        <v>0.05</v>
      </c>
      <c r="D15" s="22">
        <v>4</v>
      </c>
      <c r="E15" s="22">
        <f t="shared" si="0"/>
        <v>0.2</v>
      </c>
    </row>
    <row r="16" spans="2:5" ht="12.75">
      <c r="B16" s="11"/>
      <c r="C16" s="31"/>
      <c r="D16" s="22"/>
      <c r="E16" s="22"/>
    </row>
    <row r="17" spans="2:5" ht="12.75">
      <c r="B17" s="11" t="s">
        <v>10</v>
      </c>
      <c r="C17" s="31">
        <v>0.02</v>
      </c>
      <c r="D17" s="22">
        <v>12.5</v>
      </c>
      <c r="E17" s="22">
        <f t="shared" si="0"/>
        <v>0.25</v>
      </c>
    </row>
    <row r="18" spans="2:5" ht="12.75">
      <c r="B18" s="11"/>
      <c r="C18" s="31"/>
      <c r="D18" s="22"/>
      <c r="E18" s="22"/>
    </row>
    <row r="19" spans="2:5" ht="12.75">
      <c r="B19" s="11" t="s">
        <v>14</v>
      </c>
      <c r="C19" s="31">
        <v>0.01</v>
      </c>
      <c r="D19" s="22">
        <v>12.5</v>
      </c>
      <c r="E19" s="22">
        <f t="shared" si="0"/>
        <v>0.125</v>
      </c>
    </row>
    <row r="20" spans="2:5" ht="12.75">
      <c r="B20" s="11"/>
      <c r="C20" s="31"/>
      <c r="D20" s="22"/>
      <c r="E20" s="22"/>
    </row>
    <row r="21" spans="2:5" ht="12.75">
      <c r="B21" s="11" t="s">
        <v>12</v>
      </c>
      <c r="C21" s="31">
        <f>1/4</f>
        <v>0.25</v>
      </c>
      <c r="D21" s="22">
        <v>5.86</v>
      </c>
      <c r="E21" s="22">
        <f t="shared" si="0"/>
        <v>1.465</v>
      </c>
    </row>
    <row r="22" spans="2:5" ht="12.75">
      <c r="B22" s="11"/>
      <c r="C22" s="32"/>
      <c r="D22" s="22"/>
      <c r="E22" s="22"/>
    </row>
    <row r="23" spans="2:5" ht="12.75">
      <c r="B23" s="12" t="s">
        <v>13</v>
      </c>
      <c r="C23" s="31">
        <f>1/8</f>
        <v>0.125</v>
      </c>
      <c r="D23" s="22">
        <v>5.86</v>
      </c>
      <c r="E23" s="22">
        <f t="shared" si="0"/>
        <v>0.7325</v>
      </c>
    </row>
    <row r="24" spans="2:5" ht="12.75">
      <c r="B24" s="12"/>
      <c r="C24" s="32"/>
      <c r="D24" s="22"/>
      <c r="E24" s="22"/>
    </row>
    <row r="25" spans="2:5" ht="12.75">
      <c r="B25" s="12" t="s">
        <v>15</v>
      </c>
      <c r="C25" s="31">
        <v>0.08</v>
      </c>
      <c r="D25" s="22">
        <v>1.44</v>
      </c>
      <c r="E25" s="22">
        <f t="shared" si="0"/>
        <v>0.1152</v>
      </c>
    </row>
    <row r="26" spans="2:5" ht="12.75">
      <c r="B26" s="12"/>
      <c r="C26" s="31"/>
      <c r="D26" s="22"/>
      <c r="E26" s="22"/>
    </row>
    <row r="27" spans="2:5" ht="12.75">
      <c r="B27" s="12" t="s">
        <v>16</v>
      </c>
      <c r="C27" s="31">
        <v>0.04</v>
      </c>
      <c r="D27" s="22">
        <v>1.61</v>
      </c>
      <c r="E27" s="22">
        <f>C27*D27</f>
        <v>0.0644</v>
      </c>
    </row>
    <row r="28" spans="2:5" ht="12.75">
      <c r="B28" s="12"/>
      <c r="C28" s="8"/>
      <c r="D28" s="27"/>
      <c r="E28" s="23"/>
    </row>
    <row r="29" spans="2:5" ht="12.75">
      <c r="B29" s="11" t="s">
        <v>17</v>
      </c>
      <c r="C29" s="16"/>
      <c r="D29" s="28">
        <v>0.2</v>
      </c>
      <c r="E29" s="24">
        <f>SUM(E9:E27)*D29</f>
        <v>0.8379966666666667</v>
      </c>
    </row>
    <row r="30" spans="2:5" ht="12.75">
      <c r="B30" s="11"/>
      <c r="C30" s="8"/>
      <c r="D30" s="8"/>
      <c r="E30" s="25"/>
    </row>
    <row r="31" spans="2:5" ht="12.75">
      <c r="B31" s="11"/>
      <c r="C31" s="8"/>
      <c r="D31" s="4"/>
      <c r="E31" s="18"/>
    </row>
    <row r="32" spans="2:5" ht="12.75">
      <c r="B32" s="11"/>
      <c r="C32" s="8"/>
      <c r="D32" s="8"/>
      <c r="E32" s="18"/>
    </row>
    <row r="33" spans="2:5" ht="12.75">
      <c r="B33" s="19" t="s">
        <v>7</v>
      </c>
      <c r="C33" s="16"/>
      <c r="D33" s="16"/>
      <c r="E33" s="26">
        <f>SUM(E9:E29)</f>
        <v>5.0279799999999994</v>
      </c>
    </row>
    <row r="34" ht="12.75">
      <c r="E34" s="21"/>
    </row>
    <row r="35" spans="2:5" ht="12.75">
      <c r="B35" s="2"/>
      <c r="C35" s="7"/>
      <c r="D35" s="7"/>
      <c r="E35" s="2"/>
    </row>
    <row r="36" spans="2:5" ht="12.75">
      <c r="B36" s="2"/>
      <c r="C36" s="7"/>
      <c r="D36" s="7"/>
      <c r="E36" s="1"/>
    </row>
    <row r="37" spans="2:5" ht="12.75">
      <c r="B37" s="2"/>
      <c r="C37" s="14"/>
      <c r="D37" s="14"/>
      <c r="E37" s="10"/>
    </row>
    <row r="38" spans="2:5" ht="12.75">
      <c r="B38" s="2"/>
      <c r="C38" s="7"/>
      <c r="D38" s="7"/>
      <c r="E38" s="2"/>
    </row>
    <row r="39" spans="2:5" ht="12.75">
      <c r="B39" s="3"/>
      <c r="D39" s="7"/>
      <c r="E39" s="3"/>
    </row>
    <row r="40" spans="2:3" ht="12.75">
      <c r="B40" s="5"/>
      <c r="C40" s="15"/>
    </row>
  </sheetData>
  <sheetProtection/>
  <mergeCells count="1">
    <mergeCell ref="B1:E1"/>
  </mergeCells>
  <printOptions/>
  <pageMargins left="0.39375" right="0.39375" top="0.39375" bottom="0.39375" header="0.39375" footer="0.3937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2011-10-02T15:03:53Z</cp:lastPrinted>
  <dcterms:created xsi:type="dcterms:W3CDTF">2011-09-04T15:27:12Z</dcterms:created>
  <dcterms:modified xsi:type="dcterms:W3CDTF">2011-12-15T17:45:42Z</dcterms:modified>
  <cp:category/>
  <cp:version/>
  <cp:contentType/>
  <cp:contentStatus/>
</cp:coreProperties>
</file>